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30総務課\2023総務課\統計担当\【1】_08_統計\【2】_05_統計すぎと\【3】_01_統計すぎと\【4】_03_作成文書\04_R5年度版　作成資料（2024年総務課に中身移行）\01_R5年度版（excel版）\"/>
    </mc:Choice>
  </mc:AlternateContent>
  <bookViews>
    <workbookView xWindow="0" yWindow="0" windowWidth="28800" windowHeight="12450"/>
  </bookViews>
  <sheets>
    <sheet name="第6章目次" sheetId="9" r:id="rId1"/>
    <sheet name="6-1" sheetId="1" r:id="rId2"/>
    <sheet name="6-2" sheetId="5" r:id="rId3"/>
    <sheet name="6-3" sheetId="6" r:id="rId4"/>
    <sheet name="6-4" sheetId="7" r:id="rId5"/>
    <sheet name="6-5" sheetId="10" r:id="rId6"/>
    <sheet name="6-6" sheetId="11" r:id="rId7"/>
    <sheet name="6-7" sheetId="12" r:id="rId8"/>
    <sheet name="6-8" sheetId="13" r:id="rId9"/>
  </sheets>
  <definedNames>
    <definedName name="_xlnm.Print_Area" localSheetId="1">'6-1'!$A$1:$G$12</definedName>
    <definedName name="_xlnm.Print_Area" localSheetId="3">'6-3'!$A$1:$F$13</definedName>
    <definedName name="_xlnm.Print_Area" localSheetId="4">'6-4'!$A$1:$F$19</definedName>
    <definedName name="_xlnm.Print_Area" localSheetId="6">'6-6'!$A$1:$G$9</definedName>
  </definedNames>
  <calcPr calcId="152511"/>
</workbook>
</file>

<file path=xl/calcChain.xml><?xml version="1.0" encoding="utf-8"?>
<calcChain xmlns="http://schemas.openxmlformats.org/spreadsheetml/2006/main">
  <c r="K8" i="5" l="1"/>
  <c r="K15" i="5"/>
  <c r="D19" i="5"/>
  <c r="D18" i="5"/>
  <c r="D17" i="5"/>
  <c r="D16" i="5"/>
  <c r="D15" i="5" s="1"/>
  <c r="G15" i="5"/>
  <c r="F15" i="5"/>
  <c r="E15" i="5"/>
  <c r="D9" i="5"/>
  <c r="D10" i="5"/>
  <c r="D11" i="5"/>
  <c r="D12" i="5"/>
  <c r="D13" i="5"/>
  <c r="D14" i="5"/>
  <c r="E8" i="5"/>
  <c r="J8" i="5"/>
  <c r="I8" i="5"/>
  <c r="H8" i="5"/>
  <c r="G8" i="5"/>
  <c r="F8" i="5"/>
  <c r="D8" i="5" s="1"/>
  <c r="C15" i="5"/>
  <c r="C8" i="5"/>
  <c r="B8" i="5"/>
  <c r="B15" i="5"/>
</calcChain>
</file>

<file path=xl/sharedStrings.xml><?xml version="1.0" encoding="utf-8"?>
<sst xmlns="http://schemas.openxmlformats.org/spreadsheetml/2006/main" count="175" uniqueCount="122">
  <si>
    <t>　　</t>
    <phoneticPr fontId="2"/>
  </si>
  <si>
    <t>資料：子育て支援課</t>
    <rPh sb="3" eb="5">
      <t>コソダ</t>
    </rPh>
    <rPh sb="6" eb="8">
      <t>シエン</t>
    </rPh>
    <rPh sb="8" eb="9">
      <t>カ</t>
    </rPh>
    <phoneticPr fontId="2"/>
  </si>
  <si>
    <t>屏風フットサルパーク</t>
    <rPh sb="0" eb="2">
      <t>ビョウブ</t>
    </rPh>
    <phoneticPr fontId="2"/>
  </si>
  <si>
    <t>●第6章　教育●</t>
    <rPh sb="1" eb="2">
      <t>ダイ</t>
    </rPh>
    <rPh sb="3" eb="4">
      <t>ショウ</t>
    </rPh>
    <rPh sb="5" eb="7">
      <t>キョウイク</t>
    </rPh>
    <phoneticPr fontId="2"/>
  </si>
  <si>
    <t>1　幼稚園の現状</t>
  </si>
  <si>
    <t>3　高等学校の現状</t>
  </si>
  <si>
    <t>2　小・中学校の現状</t>
  </si>
  <si>
    <t>第6章目次へもどる</t>
  </si>
  <si>
    <t>1　幼稚園の現状</t>
    <rPh sb="2" eb="5">
      <t>ヨウチエン</t>
    </rPh>
    <rPh sb="6" eb="8">
      <t>ゲンジョウ</t>
    </rPh>
    <phoneticPr fontId="2"/>
  </si>
  <si>
    <t>幼稚園名</t>
    <rPh sb="0" eb="3">
      <t>ヨウチエン</t>
    </rPh>
    <rPh sb="3" eb="4">
      <t>メイ</t>
    </rPh>
    <phoneticPr fontId="2"/>
  </si>
  <si>
    <t>許認可定数</t>
    <rPh sb="0" eb="1">
      <t>キョ</t>
    </rPh>
    <rPh sb="1" eb="3">
      <t>ニンカ</t>
    </rPh>
    <rPh sb="3" eb="5">
      <t>テイスウ</t>
    </rPh>
    <phoneticPr fontId="2"/>
  </si>
  <si>
    <t>総数</t>
    <rPh sb="0" eb="2">
      <t>ソウスウ</t>
    </rPh>
    <phoneticPr fontId="2"/>
  </si>
  <si>
    <t>3歳児（人）</t>
    <rPh sb="1" eb="3">
      <t>サイジ</t>
    </rPh>
    <rPh sb="4" eb="5">
      <t>ニン</t>
    </rPh>
    <phoneticPr fontId="2"/>
  </si>
  <si>
    <t>4歳児（人）</t>
    <rPh sb="1" eb="3">
      <t>サイジ</t>
    </rPh>
    <rPh sb="4" eb="5">
      <t>ニン</t>
    </rPh>
    <phoneticPr fontId="2"/>
  </si>
  <si>
    <t>5歳児（人）</t>
    <rPh sb="1" eb="3">
      <t>サイジ</t>
    </rPh>
    <rPh sb="4" eb="5">
      <t>ニン</t>
    </rPh>
    <phoneticPr fontId="2"/>
  </si>
  <si>
    <t>中央幼稚園</t>
    <rPh sb="0" eb="2">
      <t>チュウオウ</t>
    </rPh>
    <rPh sb="2" eb="5">
      <t>ヨウチエン</t>
    </rPh>
    <phoneticPr fontId="2"/>
  </si>
  <si>
    <t>公</t>
    <rPh sb="0" eb="1">
      <t>コウ</t>
    </rPh>
    <phoneticPr fontId="2"/>
  </si>
  <si>
    <t>西幼稚園</t>
    <rPh sb="0" eb="1">
      <t>ニシ</t>
    </rPh>
    <rPh sb="1" eb="4">
      <t>ヨウチエン</t>
    </rPh>
    <phoneticPr fontId="2"/>
  </si>
  <si>
    <t>すぎと幼稚園</t>
    <rPh sb="3" eb="6">
      <t>ヨウチエン</t>
    </rPh>
    <phoneticPr fontId="2"/>
  </si>
  <si>
    <t>杉戸白百合幼稚園</t>
    <rPh sb="0" eb="2">
      <t>スギト</t>
    </rPh>
    <rPh sb="2" eb="5">
      <t>シラユリ</t>
    </rPh>
    <rPh sb="5" eb="8">
      <t>ヨウチエン</t>
    </rPh>
    <phoneticPr fontId="2"/>
  </si>
  <si>
    <t>私</t>
    <rPh sb="0" eb="1">
      <t>ワタシ</t>
    </rPh>
    <phoneticPr fontId="2"/>
  </si>
  <si>
    <t>公・私</t>
    <rPh sb="0" eb="1">
      <t>コウ</t>
    </rPh>
    <rPh sb="2" eb="3">
      <t>ワタシ</t>
    </rPh>
    <phoneticPr fontId="2"/>
  </si>
  <si>
    <t>学校名</t>
    <rPh sb="0" eb="3">
      <t>ガッコウメイ</t>
    </rPh>
    <phoneticPr fontId="2"/>
  </si>
  <si>
    <t>学級数</t>
    <rPh sb="0" eb="2">
      <t>ガッキュウ</t>
    </rPh>
    <rPh sb="2" eb="3">
      <t>スウ</t>
    </rPh>
    <phoneticPr fontId="2"/>
  </si>
  <si>
    <t>教員数（人）</t>
    <rPh sb="0" eb="2">
      <t>キョウイン</t>
    </rPh>
    <rPh sb="2" eb="3">
      <t>スウ</t>
    </rPh>
    <rPh sb="4" eb="5">
      <t>ニン</t>
    </rPh>
    <phoneticPr fontId="2"/>
  </si>
  <si>
    <t>単式</t>
    <rPh sb="0" eb="2">
      <t>タンシキ</t>
    </rPh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</si>
  <si>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</si>
  <si>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</si>
  <si>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</si>
  <si>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</si>
  <si>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</si>
  <si>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</si>
  <si>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</si>
  <si>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総　数</t>
    <rPh sb="0" eb="1">
      <t>ソウ</t>
    </rPh>
    <rPh sb="2" eb="3">
      <t>スウ</t>
    </rPh>
    <phoneticPr fontId="2"/>
  </si>
  <si>
    <t>杉戸小学校</t>
    <rPh sb="0" eb="2">
      <t>スギト</t>
    </rPh>
    <rPh sb="2" eb="5">
      <t>ショウガッコウ</t>
    </rPh>
    <phoneticPr fontId="2"/>
  </si>
  <si>
    <t>杉戸第三小学校</t>
    <rPh sb="0" eb="2">
      <t>スギト</t>
    </rPh>
    <rPh sb="2" eb="3">
      <t>ダイ</t>
    </rPh>
    <rPh sb="3" eb="4">
      <t>サン</t>
    </rPh>
    <rPh sb="4" eb="7">
      <t>ショウガッコウ</t>
    </rPh>
    <phoneticPr fontId="2"/>
  </si>
  <si>
    <t>西小学校</t>
    <rPh sb="0" eb="1">
      <t>ニシ</t>
    </rPh>
    <rPh sb="1" eb="4">
      <t>ショウガッコウ</t>
    </rPh>
    <phoneticPr fontId="2"/>
  </si>
  <si>
    <t>杉戸第二小学校</t>
    <rPh sb="0" eb="2">
      <t>スギト</t>
    </rPh>
    <rPh sb="2" eb="4">
      <t>ダイニ</t>
    </rPh>
    <rPh sb="4" eb="7">
      <t>ショウガッコウ</t>
    </rPh>
    <phoneticPr fontId="2"/>
  </si>
  <si>
    <t>泉小学校</t>
    <rPh sb="0" eb="1">
      <t>イズミ</t>
    </rPh>
    <rPh sb="1" eb="4">
      <t>ショウガッコウ</t>
    </rPh>
    <phoneticPr fontId="2"/>
  </si>
  <si>
    <t>高野台小学校</t>
    <rPh sb="0" eb="3">
      <t>タカノダイ</t>
    </rPh>
    <rPh sb="3" eb="6">
      <t>ショウガッコウ</t>
    </rPh>
    <phoneticPr fontId="2"/>
  </si>
  <si>
    <t>杉戸中学校</t>
    <rPh sb="0" eb="2">
      <t>スギト</t>
    </rPh>
    <rPh sb="2" eb="5">
      <t>チュウガッコウ</t>
    </rPh>
    <phoneticPr fontId="2"/>
  </si>
  <si>
    <t>東中学校</t>
    <rPh sb="0" eb="1">
      <t>ヒガシ</t>
    </rPh>
    <rPh sb="1" eb="4">
      <t>チュウガッコウ</t>
    </rPh>
    <phoneticPr fontId="2"/>
  </si>
  <si>
    <t>広島中学校</t>
    <rPh sb="0" eb="2">
      <t>ヒロシマ</t>
    </rPh>
    <rPh sb="2" eb="5">
      <t>チュウガッコウ</t>
    </rPh>
    <phoneticPr fontId="2"/>
  </si>
  <si>
    <t>昌平中学校</t>
    <rPh sb="0" eb="2">
      <t>ショウヘイ</t>
    </rPh>
    <rPh sb="2" eb="5">
      <t>チュウガッコウ</t>
    </rPh>
    <phoneticPr fontId="2"/>
  </si>
  <si>
    <t>2　小・中学校の現状</t>
    <rPh sb="2" eb="3">
      <t>ショウ</t>
    </rPh>
    <rPh sb="4" eb="7">
      <t>チュウガッコウ</t>
    </rPh>
    <rPh sb="8" eb="10">
      <t>ゲンジョウ</t>
    </rPh>
    <phoneticPr fontId="2"/>
  </si>
  <si>
    <t>児童・生徒数（人）</t>
    <rPh sb="0" eb="2">
      <t>ジドウ</t>
    </rPh>
    <rPh sb="3" eb="6">
      <t>セイトスウ</t>
    </rPh>
    <rPh sb="7" eb="8">
      <t>ニン</t>
    </rPh>
    <phoneticPr fontId="2"/>
  </si>
  <si>
    <t>3　高等学校の現状</t>
    <rPh sb="2" eb="4">
      <t>コウトウ</t>
    </rPh>
    <rPh sb="4" eb="6">
      <t>ガッコウ</t>
    </rPh>
    <rPh sb="7" eb="9">
      <t>ゲンジョウ</t>
    </rPh>
    <phoneticPr fontId="2"/>
  </si>
  <si>
    <t>高等学校名</t>
    <rPh sb="0" eb="2">
      <t>コウトウ</t>
    </rPh>
    <rPh sb="2" eb="5">
      <t>ガッコウメイ</t>
    </rPh>
    <phoneticPr fontId="2"/>
  </si>
  <si>
    <t>生徒数（人）</t>
    <rPh sb="0" eb="3">
      <t>セイトスウ</t>
    </rPh>
    <rPh sb="4" eb="5">
      <t>ニン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</si>
  <si>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</si>
  <si>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</si>
  <si>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県立杉戸農業等学校</t>
    <rPh sb="0" eb="2">
      <t>ケンリツ</t>
    </rPh>
    <rPh sb="2" eb="4">
      <t>スギト</t>
    </rPh>
    <rPh sb="4" eb="6">
      <t>ノウギョウ</t>
    </rPh>
    <rPh sb="6" eb="7">
      <t>ナド</t>
    </rPh>
    <rPh sb="7" eb="9">
      <t>ガッコウ</t>
    </rPh>
    <phoneticPr fontId="2"/>
  </si>
  <si>
    <t>県立杉戸高等学校</t>
    <rPh sb="0" eb="2">
      <t>ケンリツ</t>
    </rPh>
    <rPh sb="2" eb="4">
      <t>スギト</t>
    </rPh>
    <rPh sb="4" eb="6">
      <t>コウトウ</t>
    </rPh>
    <rPh sb="6" eb="8">
      <t>ガッコウ</t>
    </rPh>
    <phoneticPr fontId="2"/>
  </si>
  <si>
    <t>志学会高等学校</t>
    <rPh sb="0" eb="1">
      <t>シ</t>
    </rPh>
    <rPh sb="1" eb="3">
      <t>ガッカイ</t>
    </rPh>
    <rPh sb="2" eb="3">
      <t>カイ</t>
    </rPh>
    <rPh sb="3" eb="5">
      <t>コウトウ</t>
    </rPh>
    <rPh sb="5" eb="7">
      <t>ガッコウ</t>
    </rPh>
    <phoneticPr fontId="2"/>
  </si>
  <si>
    <t>昌平高等学校</t>
    <rPh sb="0" eb="2">
      <t>ショウヘイ</t>
    </rPh>
    <rPh sb="2" eb="4">
      <t>コウトウ</t>
    </rPh>
    <rPh sb="4" eb="6">
      <t>ガッコウ</t>
    </rPh>
    <phoneticPr fontId="2"/>
  </si>
  <si>
    <t>資料：各高等学校</t>
  </si>
  <si>
    <t>4　公民館利用状況</t>
    <rPh sb="2" eb="5">
      <t>コウミンカン</t>
    </rPh>
    <rPh sb="5" eb="7">
      <t>リヨウ</t>
    </rPh>
    <rPh sb="7" eb="9">
      <t>ジョウキョウ</t>
    </rPh>
    <phoneticPr fontId="2"/>
  </si>
  <si>
    <t>区分</t>
    <rPh sb="0" eb="2">
      <t>クブン</t>
    </rPh>
    <phoneticPr fontId="2"/>
  </si>
  <si>
    <t>主催事業</t>
    <rPh sb="0" eb="2">
      <t>シュサイ</t>
    </rPh>
    <rPh sb="2" eb="4">
      <t>ジギョウ</t>
    </rPh>
    <phoneticPr fontId="2"/>
  </si>
  <si>
    <t>回数（回）</t>
    <rPh sb="0" eb="2">
      <t>カイスウ</t>
    </rPh>
    <rPh sb="3" eb="4">
      <t>カイ</t>
    </rPh>
    <phoneticPr fontId="2"/>
  </si>
  <si>
    <t>利用人数（人）</t>
    <rPh sb="0" eb="2">
      <t>リヨウ</t>
    </rPh>
    <rPh sb="2" eb="4">
      <t>ニンズウ</t>
    </rPh>
    <rPh sb="5" eb="6">
      <t>ニン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</si>
  <si>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</si>
  <si>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5">
      <t>ガンネンド</t>
    </rPh>
    <phoneticPr fontId="2"/>
  </si>
  <si>
    <t>令和2年度</t>
    <rPh sb="0" eb="2">
      <t>レイワ</t>
    </rPh>
    <rPh sb="3" eb="5">
      <t>ネンド</t>
    </rPh>
    <phoneticPr fontId="2"/>
  </si>
  <si>
    <t>※主催事業：公民館主催による事業。</t>
    <rPh sb="1" eb="3">
      <t>シュサイ</t>
    </rPh>
    <rPh sb="3" eb="5">
      <t>ジギョウ</t>
    </rPh>
    <rPh sb="6" eb="9">
      <t>コウミンカン</t>
    </rPh>
    <rPh sb="9" eb="11">
      <t>シュサイ</t>
    </rPh>
    <rPh sb="14" eb="16">
      <t>ジギョウ</t>
    </rPh>
    <phoneticPr fontId="2"/>
  </si>
  <si>
    <t>資料：公民館</t>
    <rPh sb="3" eb="6">
      <t>コウミンカン</t>
    </rPh>
    <phoneticPr fontId="2"/>
  </si>
  <si>
    <t>個人・団体利用</t>
    <rPh sb="0" eb="2">
      <t>コジン</t>
    </rPh>
    <rPh sb="3" eb="5">
      <t>ダンタイ</t>
    </rPh>
    <rPh sb="5" eb="7">
      <t>リヨウ</t>
    </rPh>
    <phoneticPr fontId="2"/>
  </si>
  <si>
    <t>泉公民館</t>
    <rPh sb="0" eb="1">
      <t>イズミ</t>
    </rPh>
    <rPh sb="1" eb="4">
      <t>コウミンカン</t>
    </rPh>
    <phoneticPr fontId="2"/>
  </si>
  <si>
    <t>東公民館</t>
    <rPh sb="0" eb="1">
      <t>ヒガシ</t>
    </rPh>
    <rPh sb="1" eb="4">
      <t>コウミンカン</t>
    </rPh>
    <phoneticPr fontId="2"/>
  </si>
  <si>
    <t>南公民館</t>
    <rPh sb="0" eb="1">
      <t>ミナミ</t>
    </rPh>
    <rPh sb="1" eb="4">
      <t>コウミンカン</t>
    </rPh>
    <phoneticPr fontId="2"/>
  </si>
  <si>
    <t>全館合同</t>
    <rPh sb="0" eb="2">
      <t>ゼンカン</t>
    </rPh>
    <rPh sb="2" eb="4">
      <t>ゴウドウ</t>
    </rPh>
    <phoneticPr fontId="2"/>
  </si>
  <si>
    <t>西公民館</t>
    <rPh sb="0" eb="1">
      <t>ニシ</t>
    </rPh>
    <rPh sb="1" eb="4">
      <t>コウミンカン</t>
    </rPh>
    <phoneticPr fontId="2"/>
  </si>
  <si>
    <t>5　町立図書館登録者数及び貸出人数</t>
    <rPh sb="2" eb="4">
      <t>チョウリツ</t>
    </rPh>
    <rPh sb="4" eb="7">
      <t>トショカン</t>
    </rPh>
    <rPh sb="7" eb="9">
      <t>トウロク</t>
    </rPh>
    <rPh sb="9" eb="10">
      <t>シャ</t>
    </rPh>
    <rPh sb="10" eb="11">
      <t>スウ</t>
    </rPh>
    <rPh sb="11" eb="12">
      <t>オヨ</t>
    </rPh>
    <rPh sb="13" eb="15">
      <t>カシダシ</t>
    </rPh>
    <rPh sb="15" eb="16">
      <t>ニン</t>
    </rPh>
    <rPh sb="16" eb="17">
      <t>カズ</t>
    </rPh>
    <phoneticPr fontId="2"/>
  </si>
  <si>
    <t>年度</t>
    <rPh sb="0" eb="2">
      <t>ネンド</t>
    </rPh>
    <phoneticPr fontId="2"/>
  </si>
  <si>
    <t>利用登録者数
（累計）</t>
    <rPh sb="0" eb="2">
      <t>リヨウ</t>
    </rPh>
    <rPh sb="2" eb="4">
      <t>トウロク</t>
    </rPh>
    <rPh sb="4" eb="5">
      <t>シャ</t>
    </rPh>
    <rPh sb="5" eb="6">
      <t>スウ</t>
    </rPh>
    <rPh sb="8" eb="10">
      <t>ルイケイ</t>
    </rPh>
    <phoneticPr fontId="2"/>
  </si>
  <si>
    <t>貸出人数（人）</t>
    <rPh sb="0" eb="2">
      <t>カシダシ</t>
    </rPh>
    <rPh sb="2" eb="4">
      <t>ニンズウ</t>
    </rPh>
    <rPh sb="5" eb="6">
      <t>ニン</t>
    </rPh>
    <phoneticPr fontId="2"/>
  </si>
  <si>
    <t>児童</t>
    <rPh sb="0" eb="2">
      <t>ジドウ</t>
    </rPh>
    <phoneticPr fontId="2"/>
  </si>
  <si>
    <t>一般</t>
    <rPh sb="0" eb="2">
      <t>イッパン</t>
    </rPh>
    <phoneticPr fontId="2"/>
  </si>
  <si>
    <t>資料：町立図書館</t>
    <rPh sb="3" eb="5">
      <t>チョウリツ</t>
    </rPh>
    <rPh sb="5" eb="8">
      <t>トショカン</t>
    </rPh>
    <phoneticPr fontId="2"/>
  </si>
  <si>
    <t>6　町立図書館貸出点数</t>
    <rPh sb="2" eb="4">
      <t>チョウリツ</t>
    </rPh>
    <rPh sb="4" eb="7">
      <t>トショカン</t>
    </rPh>
    <rPh sb="7" eb="9">
      <t>カシダシ</t>
    </rPh>
    <rPh sb="9" eb="11">
      <t>テンスウ</t>
    </rPh>
    <phoneticPr fontId="2"/>
  </si>
  <si>
    <t>一般書</t>
    <rPh sb="0" eb="3">
      <t>イッパンショ</t>
    </rPh>
    <phoneticPr fontId="2"/>
  </si>
  <si>
    <t>児童書</t>
    <rPh sb="0" eb="3">
      <t>ジドウショ</t>
    </rPh>
    <phoneticPr fontId="2"/>
  </si>
  <si>
    <t>団体貸出</t>
    <rPh sb="0" eb="2">
      <t>ダンタイ</t>
    </rPh>
    <rPh sb="2" eb="4">
      <t>カシダ</t>
    </rPh>
    <phoneticPr fontId="2"/>
  </si>
  <si>
    <t>視聴覚</t>
    <rPh sb="0" eb="3">
      <t>シチョウカク</t>
    </rPh>
    <phoneticPr fontId="2"/>
  </si>
  <si>
    <t>障がい者</t>
    <rPh sb="0" eb="1">
      <t>ショウ</t>
    </rPh>
    <rPh sb="3" eb="4">
      <t>シャ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</si>
  <si>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</si>
  <si>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7　町立図書館資料点数</t>
    <rPh sb="2" eb="4">
      <t>チョウリツ</t>
    </rPh>
    <rPh sb="4" eb="7">
      <t>トショカン</t>
    </rPh>
    <rPh sb="7" eb="9">
      <t>シリョウ</t>
    </rPh>
    <rPh sb="9" eb="11">
      <t>テンスウ</t>
    </rPh>
    <phoneticPr fontId="2"/>
  </si>
  <si>
    <t>郷土資料</t>
    <rPh sb="0" eb="2">
      <t>キョウド</t>
    </rPh>
    <rPh sb="2" eb="4">
      <t>シリョウ</t>
    </rPh>
    <phoneticPr fontId="2"/>
  </si>
  <si>
    <t>図書総数</t>
    <rPh sb="0" eb="2">
      <t>トショ</t>
    </rPh>
    <rPh sb="2" eb="4">
      <t>ソウスウ</t>
    </rPh>
    <phoneticPr fontId="2"/>
  </si>
  <si>
    <t>8　公共施設利用状況</t>
    <rPh sb="2" eb="4">
      <t>コウキョウ</t>
    </rPh>
    <rPh sb="4" eb="6">
      <t>シセツ</t>
    </rPh>
    <rPh sb="6" eb="8">
      <t>リヨウ</t>
    </rPh>
    <rPh sb="8" eb="10">
      <t>ジョウキョウ</t>
    </rPh>
    <phoneticPr fontId="2"/>
  </si>
  <si>
    <t>施設名</t>
    <rPh sb="0" eb="2">
      <t>シセツ</t>
    </rPh>
    <rPh sb="2" eb="3">
      <t>メイ</t>
    </rPh>
    <phoneticPr fontId="2"/>
  </si>
  <si>
    <t>利用件数（件）</t>
    <rPh sb="0" eb="2">
      <t>リヨウ</t>
    </rPh>
    <rPh sb="2" eb="4">
      <t>ケンスウ</t>
    </rPh>
    <rPh sb="5" eb="6">
      <t>ケン</t>
    </rPh>
    <phoneticPr fontId="2"/>
  </si>
  <si>
    <t>利用料（円）</t>
    <rPh sb="0" eb="3">
      <t>リヨウリョウ</t>
    </rPh>
    <rPh sb="4" eb="5">
      <t>エン</t>
    </rPh>
    <phoneticPr fontId="2"/>
  </si>
  <si>
    <t>野球場</t>
    <rPh sb="0" eb="3">
      <t>ヤキュウジョウ</t>
    </rPh>
    <phoneticPr fontId="2"/>
  </si>
  <si>
    <t>多目的スポーツ広場</t>
    <rPh sb="0" eb="3">
      <t>タモクテキ</t>
    </rPh>
    <rPh sb="7" eb="9">
      <t>ヒロバ</t>
    </rPh>
    <phoneticPr fontId="2"/>
  </si>
  <si>
    <t>倉松公園</t>
    <rPh sb="0" eb="2">
      <t>クラマツ</t>
    </rPh>
    <rPh sb="2" eb="4">
      <t>コウエン</t>
    </rPh>
    <phoneticPr fontId="2"/>
  </si>
  <si>
    <t>テニスコート</t>
    <phoneticPr fontId="2"/>
  </si>
  <si>
    <t>南テニスコート</t>
    <rPh sb="0" eb="1">
      <t>ミナミ</t>
    </rPh>
    <phoneticPr fontId="2"/>
  </si>
  <si>
    <t>杉戸深輪産業団地地区センター
（リバティーホール杉戸）</t>
    <rPh sb="0" eb="2">
      <t>スギト</t>
    </rPh>
    <rPh sb="2" eb="4">
      <t>フカワ</t>
    </rPh>
    <rPh sb="4" eb="6">
      <t>サンギョウ</t>
    </rPh>
    <rPh sb="6" eb="8">
      <t>ダンチ</t>
    </rPh>
    <rPh sb="8" eb="10">
      <t>チク</t>
    </rPh>
    <rPh sb="24" eb="26">
      <t>スギト</t>
    </rPh>
    <phoneticPr fontId="2"/>
  </si>
  <si>
    <t>生涯学習センター諸室</t>
    <rPh sb="0" eb="2">
      <t>ショウガイ</t>
    </rPh>
    <rPh sb="2" eb="4">
      <t>ガクシュウ</t>
    </rPh>
    <rPh sb="8" eb="9">
      <t>ショ</t>
    </rPh>
    <rPh sb="9" eb="10">
      <t>シツ</t>
    </rPh>
    <phoneticPr fontId="2"/>
  </si>
  <si>
    <t>国体記念運動広場</t>
    <rPh sb="0" eb="2">
      <t>コクタイ</t>
    </rPh>
    <rPh sb="2" eb="4">
      <t>キネン</t>
    </rPh>
    <rPh sb="4" eb="6">
      <t>ウンドウ</t>
    </rPh>
    <rPh sb="6" eb="8">
      <t>ヒロバ</t>
    </rPh>
    <phoneticPr fontId="2"/>
  </si>
  <si>
    <t>フットサルコート</t>
    <phoneticPr fontId="2"/>
  </si>
  <si>
    <t>エコ・スポいずみ</t>
    <phoneticPr fontId="2"/>
  </si>
  <si>
    <t>テニスコート</t>
    <phoneticPr fontId="2"/>
  </si>
  <si>
    <t>4　公民館利用状況</t>
    <phoneticPr fontId="2"/>
  </si>
  <si>
    <t>5　町立図書館登録者数及び貸出人数</t>
    <phoneticPr fontId="2"/>
  </si>
  <si>
    <t>6　町立図書館貸出点数</t>
    <phoneticPr fontId="2"/>
  </si>
  <si>
    <t>7　町立図書館資料点数</t>
    <phoneticPr fontId="2"/>
  </si>
  <si>
    <t>8　公共施設利用状況</t>
    <phoneticPr fontId="2"/>
  </si>
  <si>
    <t xml:space="preserve"> 資料：都市施設整備課
　　　 社会教育課
　　　 産業振興課
　　　 生涯学習センター</t>
    <rPh sb="4" eb="6">
      <t>トシ</t>
    </rPh>
    <rPh sb="6" eb="8">
      <t>シセツ</t>
    </rPh>
    <rPh sb="8" eb="10">
      <t>セイビ</t>
    </rPh>
    <rPh sb="10" eb="11">
      <t>カ</t>
    </rPh>
    <rPh sb="16" eb="21">
      <t>シャカイキョウイクカ</t>
    </rPh>
    <rPh sb="26" eb="31">
      <t>サンギョウシンコウカ</t>
    </rPh>
    <rPh sb="36" eb="40">
      <t>ショウガイガクシュウ</t>
    </rPh>
    <phoneticPr fontId="2"/>
  </si>
  <si>
    <t>令和3年度</t>
    <rPh sb="0" eb="2">
      <t>レイワ</t>
    </rPh>
    <rPh sb="3" eb="5">
      <t>ネンド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</si>
  <si>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</si>
  <si>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－</t>
    <phoneticPr fontId="2"/>
  </si>
  <si>
    <t>－</t>
    <phoneticPr fontId="2"/>
  </si>
  <si>
    <t>杉戸西近隣公園</t>
    <rPh sb="0" eb="2">
      <t>スギト</t>
    </rPh>
    <rPh sb="2" eb="3">
      <t>ニシ</t>
    </rPh>
    <rPh sb="3" eb="5">
      <t>キンリン</t>
    </rPh>
    <rPh sb="5" eb="7">
      <t>コウエン</t>
    </rPh>
    <phoneticPr fontId="2"/>
  </si>
  <si>
    <t>令和5年5月1日現在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</si>
  <si>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令和4年度</t>
    <rPh sb="0" eb="2">
      <t>レイワ</t>
    </rPh>
    <rPh sb="3" eb="5">
      <t>ネンド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</si>
  <si>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</si>
  <si>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</si>
  <si>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－</t>
    <phoneticPr fontId="2"/>
  </si>
  <si>
    <t>33,392（人）</t>
    <rPh sb="7" eb="8">
      <t>ニン</t>
    </rPh>
    <phoneticPr fontId="2"/>
  </si>
  <si>
    <t>※中央公民館は令和3年12月1日をもって閉館しました。</t>
    <rPh sb="1" eb="6">
      <t>チュウオウコウミンカン</t>
    </rPh>
    <rPh sb="7" eb="9">
      <t>レイワ</t>
    </rPh>
    <rPh sb="10" eb="11">
      <t>ネン</t>
    </rPh>
    <rPh sb="13" eb="14">
      <t>ガツ</t>
    </rPh>
    <rPh sb="15" eb="16">
      <t>ニチ</t>
    </rPh>
    <rPh sb="20" eb="22">
      <t>ヘイカン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</si>
</sst>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u/>
      <sz val="12"/>
      <color theme="1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b/>
      <sz val="14"/>
      <name val="游ゴシック"/>
      <family val="3"/>
      <charset val="128"/>
    </font>
    <font>
      <sz val="10.5"/>
      <name val="游ゴシック"/>
      <family val="3"/>
      <charset val="128"/>
    </font>
    <font>
      <sz val="10.5"/>
      <color rgb="FFFF0000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3" fillId="0" borderId="0" applyNumberFormat="0" applyFill="0" applyBorder="0" applyAlignment="0" applyProtection="0"/>
  </cellStyleXfs>
  <cellXfs count="135">
    <xf numFmtId="0" fontId="0" fillId="0" borderId="0" xfId="0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3" applyFont="1" applyAlignment="1">
      <alignment vertical="center"/>
    </xf>
    <xf numFmtId="176" fontId="5" fillId="0" borderId="15" xfId="0" applyNumberFormat="1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  <xf numFmtId="177" fontId="5" fillId="0" borderId="10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20" xfId="0" applyNumberFormat="1" applyFont="1" applyFill="1" applyBorder="1" applyAlignment="1">
      <alignment horizontal="center" vertical="center"/>
    </xf>
    <xf numFmtId="176" fontId="5" fillId="0" borderId="19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176" fontId="5" fillId="0" borderId="34" xfId="0" applyNumberFormat="1" applyFont="1" applyFill="1" applyBorder="1" applyAlignment="1">
      <alignment horizontal="center" vertical="center"/>
    </xf>
    <xf numFmtId="176" fontId="5" fillId="0" borderId="35" xfId="0" applyNumberFormat="1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176" fontId="5" fillId="0" borderId="2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176" fontId="5" fillId="0" borderId="38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5" fillId="0" borderId="30" xfId="1" applyFont="1" applyFill="1" applyBorder="1" applyAlignment="1">
      <alignment horizontal="center" vertical="center"/>
    </xf>
    <xf numFmtId="38" fontId="5" fillId="0" borderId="31" xfId="1" applyFont="1" applyFill="1" applyBorder="1" applyAlignment="1">
      <alignment horizontal="center" vertical="center"/>
    </xf>
    <xf numFmtId="38" fontId="5" fillId="0" borderId="29" xfId="1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horizontal="center" vertical="center"/>
    </xf>
    <xf numFmtId="38" fontId="5" fillId="0" borderId="26" xfId="1" applyFont="1" applyFill="1" applyBorder="1" applyAlignment="1">
      <alignment horizontal="center" vertical="center" shrinkToFit="1"/>
    </xf>
    <xf numFmtId="38" fontId="5" fillId="0" borderId="27" xfId="1" applyFont="1" applyFill="1" applyBorder="1" applyAlignment="1">
      <alignment horizontal="center" vertical="center" shrinkToFit="1"/>
    </xf>
    <xf numFmtId="38" fontId="5" fillId="0" borderId="28" xfId="1" applyFont="1" applyFill="1" applyBorder="1" applyAlignment="1">
      <alignment horizontal="center" vertical="center" shrinkToFit="1"/>
    </xf>
    <xf numFmtId="38" fontId="5" fillId="0" borderId="31" xfId="1" applyFont="1" applyFill="1" applyBorder="1" applyAlignment="1">
      <alignment horizontal="center" vertical="center" shrinkToFit="1"/>
    </xf>
    <xf numFmtId="38" fontId="5" fillId="0" borderId="39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 shrinkToFit="1"/>
    </xf>
    <xf numFmtId="58" fontId="5" fillId="0" borderId="0" xfId="0" applyNumberFormat="1" applyFont="1" applyFill="1" applyBorder="1" applyAlignment="1">
      <alignment vertical="center"/>
    </xf>
    <xf numFmtId="58" fontId="5" fillId="0" borderId="0" xfId="0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5" fillId="0" borderId="9" xfId="1" applyNumberFormat="1" applyFont="1" applyFill="1" applyBorder="1" applyAlignment="1">
      <alignment horizontal="center" vertical="center"/>
    </xf>
    <xf numFmtId="176" fontId="5" fillId="0" borderId="12" xfId="1" applyNumberFormat="1" applyFont="1" applyFill="1" applyBorder="1" applyAlignment="1">
      <alignment horizontal="center" vertical="center"/>
    </xf>
    <xf numFmtId="176" fontId="5" fillId="0" borderId="10" xfId="1" applyNumberFormat="1" applyFont="1" applyFill="1" applyBorder="1" applyAlignment="1">
      <alignment horizontal="center" vertical="center"/>
    </xf>
    <xf numFmtId="176" fontId="5" fillId="0" borderId="13" xfId="1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177" fontId="5" fillId="0" borderId="15" xfId="0" applyNumberFormat="1" applyFont="1" applyFill="1" applyBorder="1" applyAlignment="1">
      <alignment horizontal="center" vertical="center"/>
    </xf>
    <xf numFmtId="176" fontId="5" fillId="0" borderId="29" xfId="0" applyNumberFormat="1" applyFont="1" applyFill="1" applyBorder="1" applyAlignment="1">
      <alignment horizontal="center" vertical="center"/>
    </xf>
    <xf numFmtId="176" fontId="5" fillId="0" borderId="36" xfId="0" applyNumberFormat="1" applyFont="1" applyFill="1" applyBorder="1" applyAlignment="1">
      <alignment horizontal="center" vertical="center"/>
    </xf>
    <xf numFmtId="176" fontId="5" fillId="0" borderId="30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58" fontId="5" fillId="0" borderId="0" xfId="0" applyNumberFormat="1" applyFont="1" applyFill="1" applyAlignment="1">
      <alignment horizontal="right" vertical="center" readingOrder="2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176" fontId="5" fillId="0" borderId="16" xfId="1" applyNumberFormat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/>
    </xf>
    <xf numFmtId="176" fontId="5" fillId="0" borderId="14" xfId="1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6" fillId="0" borderId="0" xfId="3" applyFont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3" applyFont="1" applyFill="1" applyAlignment="1">
      <alignment vertical="center"/>
    </xf>
    <xf numFmtId="58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readingOrder="2"/>
    </xf>
    <xf numFmtId="0" fontId="5" fillId="0" borderId="2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3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vertical="center"/>
    </xf>
    <xf numFmtId="0" fontId="5" fillId="0" borderId="33" xfId="0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GridLines="0" tabSelected="1" zoomScaleNormal="100" workbookViewId="0">
      <selection activeCell="A2" sqref="A2"/>
    </sheetView>
  </sheetViews>
  <sheetFormatPr defaultRowHeight="18.75"/>
  <cols>
    <col min="1" max="1" width="9" style="4" customWidth="1"/>
    <col min="2" max="3" width="9" style="4"/>
    <col min="4" max="4" width="12.125" style="4" customWidth="1"/>
    <col min="5" max="16384" width="9" style="4"/>
  </cols>
  <sheetData>
    <row r="1" spans="1:4" ht="18" customHeight="1">
      <c r="A1" s="3" t="s">
        <v>3</v>
      </c>
      <c r="B1" s="3"/>
      <c r="C1" s="3"/>
      <c r="D1" s="3"/>
    </row>
    <row r="2" spans="1:4" ht="18" customHeight="1">
      <c r="A2" s="3"/>
      <c r="B2" s="3"/>
      <c r="C2" s="3"/>
      <c r="D2" s="3"/>
    </row>
    <row r="3" spans="1:4" ht="18" customHeight="1">
      <c r="A3" s="103" t="s">
        <v>4</v>
      </c>
      <c r="B3" s="103"/>
      <c r="C3" s="103"/>
      <c r="D3" s="3"/>
    </row>
    <row r="4" spans="1:4" ht="18" customHeight="1">
      <c r="A4" s="103" t="s">
        <v>6</v>
      </c>
      <c r="B4" s="103"/>
      <c r="C4" s="103"/>
      <c r="D4" s="3"/>
    </row>
    <row r="5" spans="1:4" ht="18" customHeight="1">
      <c r="A5" s="103" t="s">
        <v>5</v>
      </c>
      <c r="B5" s="103"/>
      <c r="C5" s="103"/>
      <c r="D5" s="3"/>
    </row>
    <row r="6" spans="1:4" ht="18" customHeight="1">
      <c r="A6" s="103" t="s">
        <v>104</v>
      </c>
      <c r="B6" s="103"/>
      <c r="C6" s="103"/>
      <c r="D6" s="3"/>
    </row>
    <row r="7" spans="1:4" ht="18" customHeight="1">
      <c r="A7" s="103" t="s">
        <v>105</v>
      </c>
      <c r="B7" s="103"/>
      <c r="C7" s="103"/>
      <c r="D7" s="103"/>
    </row>
    <row r="8" spans="1:4" ht="18" customHeight="1">
      <c r="A8" s="103" t="s">
        <v>106</v>
      </c>
      <c r="B8" s="103"/>
      <c r="C8" s="103"/>
      <c r="D8" s="3"/>
    </row>
    <row r="9" spans="1:4" ht="18" customHeight="1">
      <c r="A9" s="103" t="s">
        <v>107</v>
      </c>
      <c r="B9" s="103"/>
      <c r="C9" s="103"/>
      <c r="D9" s="3"/>
    </row>
    <row r="10" spans="1:4" ht="18" customHeight="1">
      <c r="A10" s="103" t="s">
        <v>108</v>
      </c>
      <c r="B10" s="103"/>
      <c r="C10" s="103"/>
      <c r="D10" s="3"/>
    </row>
    <row r="11" spans="1:4">
      <c r="A11" s="5"/>
    </row>
  </sheetData>
  <mergeCells count="8">
    <mergeCell ref="A10:C10"/>
    <mergeCell ref="A6:C6"/>
    <mergeCell ref="A3:C3"/>
    <mergeCell ref="A4:C4"/>
    <mergeCell ref="A5:C5"/>
    <mergeCell ref="A7:D7"/>
    <mergeCell ref="A8:C8"/>
    <mergeCell ref="A9:C9"/>
  </mergeCells>
  <phoneticPr fontId="2"/>
  <hyperlinks>
    <hyperlink ref="A3" location="'6-1'!A1" display="１　幼稚園の現状"/>
    <hyperlink ref="A4" location="'6-2'!A1" display="２　小・中学校の現状"/>
    <hyperlink ref="A5" location="'6-3'!A1" display="３　高等学校の現状"/>
    <hyperlink ref="A6" location="'6-4'!A1" display="４  公民館利用状況"/>
    <hyperlink ref="A7" location="'6-5'!A1" display="５  町立図書館登録者数及び貸出人数"/>
    <hyperlink ref="A8" location="'6-6'!A1" display="６  町立図書館貸出点数"/>
    <hyperlink ref="A9" location="'6-7'!A1" display="７  町立図書館蔵書冊数"/>
    <hyperlink ref="A10" location="'6-8'!A1" display="８  公共施設利用状況"/>
    <hyperlink ref="A9:C9" location="'6-7'!A1" display="7  町立図書館資料点数"/>
    <hyperlink ref="A3:C3" location="'6-1'!A1" display="1　幼稚園の現状"/>
    <hyperlink ref="A4:C4" location="'6-2'!A1" display="2　小・中学校の現状"/>
    <hyperlink ref="A5:C5" location="'6-3'!A1" display="3　高等学校の現状"/>
    <hyperlink ref="A6:C6" location="'6-4'!A1" display="4  公民館利用状況"/>
    <hyperlink ref="A7:D7" location="'6-5'!A1" display="5  町立図書館登録者数及び貸出人数"/>
    <hyperlink ref="A8:C8" location="'6-6'!A1" display="6  町立図書館貸出点数"/>
    <hyperlink ref="A10:C10" location="'6-8'!A1" display="8  公共施設利用状況"/>
  </hyperlinks>
  <pageMargins left="0.78740157480314965" right="0.78740157480314965" top="0.59055118110236227" bottom="0.59055118110236227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zoomScaleNormal="100" zoomScaleSheetLayoutView="85" workbookViewId="0">
      <selection activeCell="A2" sqref="A2"/>
    </sheetView>
  </sheetViews>
  <sheetFormatPr defaultRowHeight="18.75"/>
  <cols>
    <col min="1" max="1" width="20.625" style="2" customWidth="1"/>
    <col min="2" max="7" width="13.625" style="2" customWidth="1"/>
    <col min="8" max="16384" width="9" style="2"/>
  </cols>
  <sheetData>
    <row r="1" spans="1:7" ht="18" customHeight="1">
      <c r="A1" s="105" t="s">
        <v>7</v>
      </c>
      <c r="B1" s="105"/>
    </row>
    <row r="2" spans="1:7" ht="18" customHeight="1"/>
    <row r="3" spans="1:7" ht="18" customHeight="1">
      <c r="A3" s="22" t="s">
        <v>8</v>
      </c>
    </row>
    <row r="4" spans="1:7" ht="18" customHeight="1">
      <c r="A4" s="22"/>
    </row>
    <row r="5" spans="1:7" ht="18" customHeight="1">
      <c r="F5" s="106" t="s">
        <v>115</v>
      </c>
      <c r="G5" s="106"/>
    </row>
    <row r="6" spans="1:7" s="25" customFormat="1" ht="18" customHeight="1">
      <c r="A6" s="23" t="s">
        <v>9</v>
      </c>
      <c r="B6" s="23" t="s">
        <v>21</v>
      </c>
      <c r="C6" s="51" t="s">
        <v>10</v>
      </c>
      <c r="D6" s="51" t="s">
        <v>11</v>
      </c>
      <c r="E6" s="50" t="s">
        <v>12</v>
      </c>
      <c r="F6" s="51" t="s">
        <v>13</v>
      </c>
      <c r="G6" s="50" t="s">
        <v>14</v>
      </c>
    </row>
    <row r="7" spans="1:7" ht="18" customHeight="1">
      <c r="A7" s="14" t="s">
        <v>11</v>
      </c>
      <c r="B7" s="46"/>
      <c r="C7" s="19">
        <v>985</v>
      </c>
      <c r="D7" s="19">
        <v>402</v>
      </c>
      <c r="E7" s="26">
        <v>119</v>
      </c>
      <c r="F7" s="82">
        <v>133</v>
      </c>
      <c r="G7" s="83">
        <v>150</v>
      </c>
    </row>
    <row r="8" spans="1:7" ht="18" customHeight="1">
      <c r="A8" s="27" t="s">
        <v>15</v>
      </c>
      <c r="B8" s="10" t="s">
        <v>16</v>
      </c>
      <c r="C8" s="84">
        <v>175</v>
      </c>
      <c r="D8" s="84">
        <v>44</v>
      </c>
      <c r="E8" s="9">
        <v>8</v>
      </c>
      <c r="F8" s="84">
        <v>22</v>
      </c>
      <c r="G8" s="85">
        <v>14</v>
      </c>
    </row>
    <row r="9" spans="1:7" ht="18" customHeight="1">
      <c r="A9" s="27" t="s">
        <v>17</v>
      </c>
      <c r="B9" s="10" t="s">
        <v>16</v>
      </c>
      <c r="C9" s="10">
        <v>210</v>
      </c>
      <c r="D9" s="10">
        <v>45</v>
      </c>
      <c r="E9" s="9">
        <v>15</v>
      </c>
      <c r="F9" s="10">
        <v>10</v>
      </c>
      <c r="G9" s="9">
        <v>20</v>
      </c>
    </row>
    <row r="10" spans="1:7" ht="18" customHeight="1">
      <c r="A10" s="28" t="s">
        <v>18</v>
      </c>
      <c r="B10" s="29" t="s">
        <v>16</v>
      </c>
      <c r="C10" s="29">
        <v>200</v>
      </c>
      <c r="D10" s="29">
        <v>84</v>
      </c>
      <c r="E10" s="86">
        <v>28</v>
      </c>
      <c r="F10" s="29">
        <v>23</v>
      </c>
      <c r="G10" s="86">
        <v>33</v>
      </c>
    </row>
    <row r="11" spans="1:7" ht="18" customHeight="1">
      <c r="A11" s="30" t="s">
        <v>19</v>
      </c>
      <c r="B11" s="6" t="s">
        <v>20</v>
      </c>
      <c r="C11" s="6">
        <v>400</v>
      </c>
      <c r="D11" s="6">
        <v>229</v>
      </c>
      <c r="E11" s="31">
        <v>68</v>
      </c>
      <c r="F11" s="6">
        <v>78</v>
      </c>
      <c r="G11" s="31">
        <v>83</v>
      </c>
    </row>
    <row r="12" spans="1:7" ht="18" customHeight="1">
      <c r="E12" s="104" t="s">
        <v>1</v>
      </c>
      <c r="F12" s="104"/>
      <c r="G12" s="104"/>
    </row>
    <row r="14" spans="1:7">
      <c r="A14" s="32"/>
    </row>
    <row r="15" spans="1:7">
      <c r="A15" s="33" t="s">
        <v>0</v>
      </c>
      <c r="F15" s="21"/>
    </row>
    <row r="19" spans="3:7">
      <c r="C19" s="21"/>
    </row>
    <row r="20" spans="3:7">
      <c r="C20" s="21"/>
    </row>
    <row r="21" spans="3:7">
      <c r="G21" s="21"/>
    </row>
    <row r="22" spans="3:7">
      <c r="G22" s="21"/>
    </row>
  </sheetData>
  <mergeCells count="3">
    <mergeCell ref="E12:G12"/>
    <mergeCell ref="A1:B1"/>
    <mergeCell ref="F5:G5"/>
  </mergeCells>
  <phoneticPr fontId="2"/>
  <hyperlinks>
    <hyperlink ref="A1" location="第6章目次!A1" display="第６章目次へもどる"/>
    <hyperlink ref="A1:B1" location="第6章目次!A1" display="第6章目次へもどる"/>
  </hyperlinks>
  <pageMargins left="0.78740157480314965" right="0.78740157480314965" top="0.59055118110236227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Normal="100" workbookViewId="0">
      <selection activeCell="A2" sqref="A2"/>
    </sheetView>
  </sheetViews>
  <sheetFormatPr defaultRowHeight="18.75"/>
  <cols>
    <col min="1" max="1" width="15.625" style="2" customWidth="1"/>
    <col min="2" max="2" width="5.625" style="2" customWidth="1"/>
    <col min="3" max="3" width="15.625" style="2" customWidth="1"/>
    <col min="4" max="4" width="8.625" style="2" customWidth="1"/>
    <col min="5" max="10" width="5.625" style="2" customWidth="1"/>
    <col min="11" max="11" width="13.75" style="2" customWidth="1"/>
    <col min="12" max="16384" width="9" style="2"/>
  </cols>
  <sheetData>
    <row r="1" spans="1:14" ht="18" customHeight="1">
      <c r="A1" s="105" t="s">
        <v>7</v>
      </c>
      <c r="B1" s="105"/>
      <c r="C1" s="105"/>
    </row>
    <row r="2" spans="1:14" ht="18" customHeight="1"/>
    <row r="3" spans="1:14" ht="18" customHeight="1">
      <c r="A3" s="22" t="s">
        <v>44</v>
      </c>
      <c r="B3" s="34"/>
    </row>
    <row r="4" spans="1:14" ht="18" customHeight="1">
      <c r="A4" s="34"/>
      <c r="B4" s="34"/>
    </row>
    <row r="5" spans="1:14" ht="18" customHeight="1">
      <c r="J5" s="78"/>
      <c r="K5" s="79" t="s">
        <v>115</v>
      </c>
    </row>
    <row r="6" spans="1:14" s="25" customFormat="1" ht="18" customHeight="1">
      <c r="A6" s="108" t="s">
        <v>22</v>
      </c>
      <c r="B6" s="110" t="s">
        <v>23</v>
      </c>
      <c r="C6" s="111"/>
      <c r="D6" s="110" t="s">
        <v>45</v>
      </c>
      <c r="E6" s="112"/>
      <c r="F6" s="112"/>
      <c r="G6" s="112"/>
      <c r="H6" s="112"/>
      <c r="I6" s="112"/>
      <c r="J6" s="111"/>
      <c r="K6" s="108" t="s">
        <v>24</v>
      </c>
    </row>
    <row r="7" spans="1:14" ht="18" customHeight="1">
      <c r="A7" s="109"/>
      <c r="B7" s="47" t="s">
        <v>25</v>
      </c>
      <c r="C7" s="35" t="s">
        <v>26</v>
      </c>
      <c r="D7" s="36" t="s">
        <v>11</v>
      </c>
      <c r="E7" s="37" t="s">
        <v>27</v>
      </c>
      <c r="F7" s="37" t="s">
        <v>28</v>
      </c>
      <c r="G7" s="37" t="s">
        <v>29</v>
      </c>
      <c r="H7" s="37" t="s">
        <v>30</v>
      </c>
      <c r="I7" s="37" t="s">
        <v>31</v>
      </c>
      <c r="J7" s="38" t="s">
        <v>32</v>
      </c>
      <c r="K7" s="109"/>
    </row>
    <row r="8" spans="1:14" ht="18" customHeight="1">
      <c r="A8" s="23" t="s">
        <v>33</v>
      </c>
      <c r="B8" s="54">
        <f>B9+B10+B11+B12+B13+B14</f>
        <v>68</v>
      </c>
      <c r="C8" s="55">
        <f>C9+C10+C11+C12+C13+C14</f>
        <v>11</v>
      </c>
      <c r="D8" s="54">
        <f t="shared" ref="D8:D13" si="0">SUM(E8:J8)</f>
        <v>1860</v>
      </c>
      <c r="E8" s="56">
        <f t="shared" ref="E8:J8" si="1">E9+E10+E11+E12+E13+E14</f>
        <v>306</v>
      </c>
      <c r="F8" s="56">
        <f t="shared" si="1"/>
        <v>274</v>
      </c>
      <c r="G8" s="56">
        <f t="shared" si="1"/>
        <v>325</v>
      </c>
      <c r="H8" s="56">
        <f t="shared" si="1"/>
        <v>302</v>
      </c>
      <c r="I8" s="56">
        <f t="shared" si="1"/>
        <v>334</v>
      </c>
      <c r="J8" s="56">
        <f t="shared" si="1"/>
        <v>319</v>
      </c>
      <c r="K8" s="57">
        <f>SUM(K9:K14)</f>
        <v>127</v>
      </c>
    </row>
    <row r="9" spans="1:14" ht="18" customHeight="1">
      <c r="A9" s="28" t="s">
        <v>34</v>
      </c>
      <c r="B9" s="58">
        <v>19</v>
      </c>
      <c r="C9" s="59">
        <v>3</v>
      </c>
      <c r="D9" s="58">
        <f t="shared" si="0"/>
        <v>620</v>
      </c>
      <c r="E9" s="60">
        <v>110</v>
      </c>
      <c r="F9" s="60">
        <v>98</v>
      </c>
      <c r="G9" s="60">
        <v>102</v>
      </c>
      <c r="H9" s="60">
        <v>107</v>
      </c>
      <c r="I9" s="60">
        <v>106</v>
      </c>
      <c r="J9" s="59">
        <v>97</v>
      </c>
      <c r="K9" s="61">
        <v>33</v>
      </c>
    </row>
    <row r="10" spans="1:14" ht="18" customHeight="1">
      <c r="A10" s="27" t="s">
        <v>35</v>
      </c>
      <c r="B10" s="62">
        <v>10</v>
      </c>
      <c r="C10" s="63">
        <v>1</v>
      </c>
      <c r="D10" s="62">
        <f t="shared" si="0"/>
        <v>242</v>
      </c>
      <c r="E10" s="64">
        <v>39</v>
      </c>
      <c r="F10" s="64">
        <v>41</v>
      </c>
      <c r="G10" s="64">
        <v>39</v>
      </c>
      <c r="H10" s="64">
        <v>46</v>
      </c>
      <c r="I10" s="64">
        <v>39</v>
      </c>
      <c r="J10" s="63">
        <v>38</v>
      </c>
      <c r="K10" s="65">
        <v>17</v>
      </c>
    </row>
    <row r="11" spans="1:14" ht="18" customHeight="1">
      <c r="A11" s="27" t="s">
        <v>36</v>
      </c>
      <c r="B11" s="62">
        <v>11</v>
      </c>
      <c r="C11" s="63">
        <v>1</v>
      </c>
      <c r="D11" s="62">
        <f t="shared" si="0"/>
        <v>268</v>
      </c>
      <c r="E11" s="64">
        <v>48</v>
      </c>
      <c r="F11" s="64">
        <v>46</v>
      </c>
      <c r="G11" s="64">
        <v>48</v>
      </c>
      <c r="H11" s="64">
        <v>38</v>
      </c>
      <c r="I11" s="64">
        <v>51</v>
      </c>
      <c r="J11" s="63">
        <v>37</v>
      </c>
      <c r="K11" s="66">
        <v>19</v>
      </c>
      <c r="N11" s="21"/>
    </row>
    <row r="12" spans="1:14" ht="18" customHeight="1">
      <c r="A12" s="27" t="s">
        <v>37</v>
      </c>
      <c r="B12" s="62">
        <v>12</v>
      </c>
      <c r="C12" s="63">
        <v>3</v>
      </c>
      <c r="D12" s="62">
        <f t="shared" si="0"/>
        <v>411</v>
      </c>
      <c r="E12" s="64">
        <v>63</v>
      </c>
      <c r="F12" s="64">
        <v>59</v>
      </c>
      <c r="G12" s="64">
        <v>75</v>
      </c>
      <c r="H12" s="64">
        <v>63</v>
      </c>
      <c r="I12" s="64">
        <v>77</v>
      </c>
      <c r="J12" s="63">
        <v>74</v>
      </c>
      <c r="K12" s="65">
        <v>25</v>
      </c>
    </row>
    <row r="13" spans="1:14" ht="18" customHeight="1">
      <c r="A13" s="27" t="s">
        <v>38</v>
      </c>
      <c r="B13" s="62">
        <v>6</v>
      </c>
      <c r="C13" s="63">
        <v>2</v>
      </c>
      <c r="D13" s="62">
        <f t="shared" si="0"/>
        <v>102</v>
      </c>
      <c r="E13" s="64">
        <v>9</v>
      </c>
      <c r="F13" s="64">
        <v>11</v>
      </c>
      <c r="G13" s="64">
        <v>22</v>
      </c>
      <c r="H13" s="64">
        <v>16</v>
      </c>
      <c r="I13" s="64">
        <v>19</v>
      </c>
      <c r="J13" s="63">
        <v>25</v>
      </c>
      <c r="K13" s="65">
        <v>14</v>
      </c>
    </row>
    <row r="14" spans="1:14" ht="18" customHeight="1">
      <c r="A14" s="39" t="s">
        <v>39</v>
      </c>
      <c r="B14" s="67">
        <v>10</v>
      </c>
      <c r="C14" s="68">
        <v>1</v>
      </c>
      <c r="D14" s="67">
        <f>E14+F14+G14+H14+I14+J14</f>
        <v>217</v>
      </c>
      <c r="E14" s="69">
        <v>37</v>
      </c>
      <c r="F14" s="69">
        <v>19</v>
      </c>
      <c r="G14" s="69">
        <v>39</v>
      </c>
      <c r="H14" s="69">
        <v>32</v>
      </c>
      <c r="I14" s="69">
        <v>42</v>
      </c>
      <c r="J14" s="68">
        <v>48</v>
      </c>
      <c r="K14" s="70">
        <v>19</v>
      </c>
    </row>
    <row r="15" spans="1:14" ht="18" customHeight="1">
      <c r="A15" s="23" t="s">
        <v>33</v>
      </c>
      <c r="B15" s="54">
        <f>B16+B17+B18+B19</f>
        <v>41</v>
      </c>
      <c r="C15" s="55">
        <f>C16+C17+C18</f>
        <v>7</v>
      </c>
      <c r="D15" s="54">
        <f>SUM(D16:D19)</f>
        <v>1446</v>
      </c>
      <c r="E15" s="56">
        <f>SUM(E16:E19)</f>
        <v>461</v>
      </c>
      <c r="F15" s="56">
        <f>SUM(F16:F19)</f>
        <v>499</v>
      </c>
      <c r="G15" s="56">
        <f>SUM(G16:G19)</f>
        <v>486</v>
      </c>
      <c r="H15" s="56" t="s">
        <v>119</v>
      </c>
      <c r="I15" s="56" t="s">
        <v>119</v>
      </c>
      <c r="J15" s="56" t="s">
        <v>119</v>
      </c>
      <c r="K15" s="57">
        <f>SUM(K16:K19)</f>
        <v>102</v>
      </c>
    </row>
    <row r="16" spans="1:14" ht="18" customHeight="1">
      <c r="A16" s="28" t="s">
        <v>40</v>
      </c>
      <c r="B16" s="58">
        <v>18</v>
      </c>
      <c r="C16" s="59">
        <v>3</v>
      </c>
      <c r="D16" s="58">
        <f>SUM(E16:G16)</f>
        <v>680</v>
      </c>
      <c r="E16" s="60">
        <v>205</v>
      </c>
      <c r="F16" s="60">
        <v>232</v>
      </c>
      <c r="G16" s="60">
        <v>243</v>
      </c>
      <c r="H16" s="60" t="s">
        <v>119</v>
      </c>
      <c r="I16" s="60" t="s">
        <v>119</v>
      </c>
      <c r="J16" s="60" t="s">
        <v>119</v>
      </c>
      <c r="K16" s="61">
        <v>37</v>
      </c>
    </row>
    <row r="17" spans="1:11" ht="18" customHeight="1">
      <c r="A17" s="27" t="s">
        <v>41</v>
      </c>
      <c r="B17" s="62">
        <v>3</v>
      </c>
      <c r="C17" s="63">
        <v>2</v>
      </c>
      <c r="D17" s="62">
        <f>SUM(E17:G17)</f>
        <v>80</v>
      </c>
      <c r="E17" s="64">
        <v>23</v>
      </c>
      <c r="F17" s="64">
        <v>25</v>
      </c>
      <c r="G17" s="64">
        <v>32</v>
      </c>
      <c r="H17" s="64" t="s">
        <v>119</v>
      </c>
      <c r="I17" s="64" t="s">
        <v>119</v>
      </c>
      <c r="J17" s="64" t="s">
        <v>119</v>
      </c>
      <c r="K17" s="65">
        <v>15</v>
      </c>
    </row>
    <row r="18" spans="1:11" ht="18" customHeight="1">
      <c r="A18" s="27" t="s">
        <v>42</v>
      </c>
      <c r="B18" s="62">
        <v>9</v>
      </c>
      <c r="C18" s="63">
        <v>2</v>
      </c>
      <c r="D18" s="62">
        <f>SUM(E18:G18)</f>
        <v>320</v>
      </c>
      <c r="E18" s="64">
        <v>94</v>
      </c>
      <c r="F18" s="64">
        <v>122</v>
      </c>
      <c r="G18" s="64">
        <v>104</v>
      </c>
      <c r="H18" s="64" t="s">
        <v>119</v>
      </c>
      <c r="I18" s="64" t="s">
        <v>119</v>
      </c>
      <c r="J18" s="64" t="s">
        <v>119</v>
      </c>
      <c r="K18" s="65">
        <v>22</v>
      </c>
    </row>
    <row r="19" spans="1:11" ht="18" customHeight="1">
      <c r="A19" s="30" t="s">
        <v>43</v>
      </c>
      <c r="B19" s="71">
        <v>11</v>
      </c>
      <c r="C19" s="72" t="s">
        <v>119</v>
      </c>
      <c r="D19" s="73">
        <f>SUM(E19:G19)</f>
        <v>366</v>
      </c>
      <c r="E19" s="74">
        <v>139</v>
      </c>
      <c r="F19" s="74">
        <v>120</v>
      </c>
      <c r="G19" s="75">
        <v>107</v>
      </c>
      <c r="H19" s="69" t="s">
        <v>119</v>
      </c>
      <c r="I19" s="69" t="s">
        <v>119</v>
      </c>
      <c r="J19" s="76" t="s">
        <v>119</v>
      </c>
      <c r="K19" s="77">
        <v>28</v>
      </c>
    </row>
    <row r="20" spans="1:11" ht="18" customHeight="1">
      <c r="A20" s="1"/>
      <c r="B20" s="1"/>
      <c r="C20" s="1"/>
      <c r="D20" s="1"/>
      <c r="E20" s="1"/>
      <c r="F20" s="1"/>
      <c r="G20" s="1"/>
      <c r="H20" s="1"/>
      <c r="I20" s="1"/>
      <c r="J20" s="104"/>
      <c r="K20" s="104"/>
    </row>
    <row r="21" spans="1:11" ht="18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40"/>
    </row>
    <row r="22" spans="1:11" ht="18" customHeight="1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</row>
    <row r="23" spans="1:11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</row>
    <row r="31" spans="1:11">
      <c r="D31" s="21"/>
      <c r="I31" s="21"/>
    </row>
    <row r="37" spans="8:8">
      <c r="H37" s="21"/>
    </row>
  </sheetData>
  <mergeCells count="8">
    <mergeCell ref="A1:C1"/>
    <mergeCell ref="A22:K22"/>
    <mergeCell ref="A23:K23"/>
    <mergeCell ref="A6:A7"/>
    <mergeCell ref="B6:C6"/>
    <mergeCell ref="D6:J6"/>
    <mergeCell ref="J20:K20"/>
    <mergeCell ref="K6:K7"/>
  </mergeCells>
  <phoneticPr fontId="2"/>
  <hyperlinks>
    <hyperlink ref="A1" location="第6章目次!A1" display="第６章目次へもどる"/>
    <hyperlink ref="A1:C1" location="第6章目次!A1" display="第6章目次へもどる"/>
  </hyperlinks>
  <pageMargins left="0.78740157480314965" right="0.78740157480314965" top="0.59055118110236227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Normal="100" zoomScaleSheetLayoutView="85" workbookViewId="0">
      <selection activeCell="A2" sqref="A2"/>
    </sheetView>
  </sheetViews>
  <sheetFormatPr defaultRowHeight="18.75"/>
  <cols>
    <col min="1" max="1" width="25.625" style="2" customWidth="1"/>
    <col min="2" max="2" width="10.625" style="2" customWidth="1"/>
    <col min="3" max="6" width="15.625" style="2" customWidth="1"/>
    <col min="7" max="8" width="9.125" style="2" bestFit="1" customWidth="1"/>
    <col min="9" max="9" width="9.25" style="2" bestFit="1" customWidth="1"/>
    <col min="10" max="10" width="9.125" style="2" bestFit="1" customWidth="1"/>
    <col min="11" max="16384" width="9" style="2"/>
  </cols>
  <sheetData>
    <row r="1" spans="1:6" ht="18" customHeight="1">
      <c r="A1" s="105" t="s">
        <v>7</v>
      </c>
      <c r="B1" s="105"/>
      <c r="C1" s="105"/>
    </row>
    <row r="2" spans="1:6" ht="18" customHeight="1"/>
    <row r="3" spans="1:6" ht="18" customHeight="1">
      <c r="A3" s="22" t="s">
        <v>46</v>
      </c>
      <c r="B3" s="41"/>
    </row>
    <row r="4" spans="1:6" ht="18" customHeight="1">
      <c r="A4" s="22"/>
      <c r="B4" s="41"/>
    </row>
    <row r="5" spans="1:6" ht="18" customHeight="1">
      <c r="A5" s="42"/>
      <c r="B5" s="42"/>
      <c r="F5" s="92" t="s">
        <v>115</v>
      </c>
    </row>
    <row r="6" spans="1:6" ht="18" customHeight="1">
      <c r="A6" s="108" t="s">
        <v>47</v>
      </c>
      <c r="B6" s="108" t="s">
        <v>23</v>
      </c>
      <c r="C6" s="110" t="s">
        <v>48</v>
      </c>
      <c r="D6" s="112"/>
      <c r="E6" s="111"/>
      <c r="F6" s="115" t="s">
        <v>24</v>
      </c>
    </row>
    <row r="7" spans="1:6" ht="18" customHeight="1">
      <c r="A7" s="114"/>
      <c r="B7" s="109"/>
      <c r="C7" s="81" t="s">
        <v>11</v>
      </c>
      <c r="D7" s="81" t="s">
        <v>49</v>
      </c>
      <c r="E7" s="80" t="s">
        <v>50</v>
      </c>
      <c r="F7" s="116"/>
    </row>
    <row r="8" spans="1:6" ht="18" customHeight="1">
      <c r="A8" s="43" t="s">
        <v>11</v>
      </c>
      <c r="B8" s="93">
        <v>92</v>
      </c>
      <c r="C8" s="93">
        <v>3280</v>
      </c>
      <c r="D8" s="93">
        <v>1859</v>
      </c>
      <c r="E8" s="94">
        <v>1421</v>
      </c>
      <c r="F8" s="95">
        <v>224</v>
      </c>
    </row>
    <row r="9" spans="1:6" ht="18" customHeight="1">
      <c r="A9" s="28" t="s">
        <v>51</v>
      </c>
      <c r="B9" s="29">
        <v>18</v>
      </c>
      <c r="C9" s="96">
        <v>638</v>
      </c>
      <c r="D9" s="96">
        <v>319</v>
      </c>
      <c r="E9" s="96">
        <v>319</v>
      </c>
      <c r="F9" s="97">
        <v>66</v>
      </c>
    </row>
    <row r="10" spans="1:6" ht="18" customHeight="1">
      <c r="A10" s="27" t="s">
        <v>52</v>
      </c>
      <c r="B10" s="10">
        <v>21</v>
      </c>
      <c r="C10" s="10">
        <v>812</v>
      </c>
      <c r="D10" s="10">
        <v>484</v>
      </c>
      <c r="E10" s="10">
        <v>328</v>
      </c>
      <c r="F10" s="9">
        <v>65</v>
      </c>
    </row>
    <row r="11" spans="1:6" ht="18" customHeight="1">
      <c r="A11" s="27" t="s">
        <v>53</v>
      </c>
      <c r="B11" s="10">
        <v>9</v>
      </c>
      <c r="C11" s="10">
        <v>262</v>
      </c>
      <c r="D11" s="10">
        <v>136</v>
      </c>
      <c r="E11" s="10">
        <v>126</v>
      </c>
      <c r="F11" s="9">
        <v>9</v>
      </c>
    </row>
    <row r="12" spans="1:6" ht="18" customHeight="1">
      <c r="A12" s="30" t="s">
        <v>54</v>
      </c>
      <c r="B12" s="6">
        <v>44</v>
      </c>
      <c r="C12" s="6">
        <v>1568</v>
      </c>
      <c r="D12" s="6">
        <v>920</v>
      </c>
      <c r="E12" s="6">
        <v>648</v>
      </c>
      <c r="F12" s="31">
        <v>84</v>
      </c>
    </row>
    <row r="13" spans="1:6" ht="18" customHeight="1">
      <c r="E13" s="113" t="s">
        <v>55</v>
      </c>
      <c r="F13" s="113"/>
    </row>
    <row r="14" spans="1:6" ht="18" customHeight="1"/>
    <row r="15" spans="1:6" ht="18" customHeight="1"/>
    <row r="16" spans="1:6" ht="18" customHeight="1"/>
    <row r="18" spans="3:3">
      <c r="C18" s="21"/>
    </row>
    <row r="19" spans="3:3">
      <c r="C19" s="21"/>
    </row>
    <row r="23" spans="3:3">
      <c r="C23" s="21"/>
    </row>
  </sheetData>
  <mergeCells count="6">
    <mergeCell ref="A1:C1"/>
    <mergeCell ref="E13:F13"/>
    <mergeCell ref="A6:A7"/>
    <mergeCell ref="B6:B7"/>
    <mergeCell ref="F6:F7"/>
    <mergeCell ref="C6:E6"/>
  </mergeCells>
  <phoneticPr fontId="2"/>
  <hyperlinks>
    <hyperlink ref="A1" location="第6章目次!A1" display="第６章目次へもどる"/>
    <hyperlink ref="A1:C1" location="第6章目次!A1" display="第6章目次へもどる"/>
  </hyperlinks>
  <pageMargins left="0.78740157480314965" right="0.78740157480314965" top="0.59055118110236227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Normal="100" zoomScaleSheetLayoutView="100" workbookViewId="0">
      <selection activeCell="B2" sqref="B2"/>
    </sheetView>
  </sheetViews>
  <sheetFormatPr defaultRowHeight="18.75"/>
  <cols>
    <col min="1" max="1" width="3.25" style="2" customWidth="1"/>
    <col min="2" max="2" width="12.375" style="2" customWidth="1"/>
    <col min="3" max="6" width="15.625" style="2" customWidth="1"/>
    <col min="7" max="16384" width="9" style="2"/>
  </cols>
  <sheetData>
    <row r="1" spans="1:8" ht="18" customHeight="1">
      <c r="A1" s="100" t="s">
        <v>7</v>
      </c>
      <c r="B1" s="100"/>
    </row>
    <row r="2" spans="1:8" ht="18" customHeight="1"/>
    <row r="3" spans="1:8" ht="18" customHeight="1">
      <c r="A3" s="22" t="s">
        <v>56</v>
      </c>
    </row>
    <row r="4" spans="1:8" ht="18" customHeight="1">
      <c r="B4" s="22"/>
    </row>
    <row r="5" spans="1:8" ht="18" customHeight="1">
      <c r="A5" s="126" t="s">
        <v>57</v>
      </c>
      <c r="B5" s="115"/>
      <c r="C5" s="117" t="s">
        <v>58</v>
      </c>
      <c r="D5" s="117"/>
      <c r="E5" s="117" t="s">
        <v>66</v>
      </c>
      <c r="F5" s="117"/>
    </row>
    <row r="6" spans="1:8" ht="18" customHeight="1">
      <c r="A6" s="120"/>
      <c r="B6" s="116"/>
      <c r="C6" s="99" t="s">
        <v>59</v>
      </c>
      <c r="D6" s="98" t="s">
        <v>60</v>
      </c>
      <c r="E6" s="99" t="s">
        <v>59</v>
      </c>
      <c r="F6" s="24" t="s">
        <v>60</v>
      </c>
    </row>
    <row r="7" spans="1:8" ht="18" customHeight="1">
      <c r="A7" s="126" t="s">
        <v>61</v>
      </c>
      <c r="B7" s="115"/>
      <c r="C7" s="19">
        <v>162</v>
      </c>
      <c r="D7" s="26">
        <v>8883</v>
      </c>
      <c r="E7" s="19">
        <v>7364</v>
      </c>
      <c r="F7" s="26">
        <v>95451</v>
      </c>
    </row>
    <row r="8" spans="1:8" ht="18" customHeight="1">
      <c r="A8" s="131" t="s">
        <v>62</v>
      </c>
      <c r="B8" s="132"/>
      <c r="C8" s="29">
        <v>137</v>
      </c>
      <c r="D8" s="86">
        <v>8153</v>
      </c>
      <c r="E8" s="29">
        <v>6861</v>
      </c>
      <c r="F8" s="86">
        <v>90437</v>
      </c>
    </row>
    <row r="9" spans="1:8" ht="18" customHeight="1">
      <c r="A9" s="131" t="s">
        <v>63</v>
      </c>
      <c r="B9" s="132"/>
      <c r="C9" s="10">
        <v>80</v>
      </c>
      <c r="D9" s="9">
        <v>580</v>
      </c>
      <c r="E9" s="10">
        <v>4289</v>
      </c>
      <c r="F9" s="9">
        <v>40669</v>
      </c>
    </row>
    <row r="10" spans="1:8" ht="18" customHeight="1">
      <c r="A10" s="133" t="s">
        <v>110</v>
      </c>
      <c r="B10" s="134"/>
      <c r="C10" s="88">
        <v>65</v>
      </c>
      <c r="D10" s="90">
        <v>727</v>
      </c>
      <c r="E10" s="88">
        <v>6015</v>
      </c>
      <c r="F10" s="90">
        <v>56444</v>
      </c>
    </row>
    <row r="11" spans="1:8" ht="18" customHeight="1">
      <c r="A11" s="128" t="s">
        <v>116</v>
      </c>
      <c r="B11" s="129"/>
      <c r="C11" s="93">
        <v>8</v>
      </c>
      <c r="D11" s="127">
        <v>2013</v>
      </c>
      <c r="E11" s="93">
        <v>5920</v>
      </c>
      <c r="F11" s="127">
        <v>56201</v>
      </c>
    </row>
    <row r="12" spans="1:8" ht="18" customHeight="1">
      <c r="A12" s="125"/>
      <c r="B12" s="14" t="s">
        <v>68</v>
      </c>
      <c r="C12" s="29">
        <v>0</v>
      </c>
      <c r="D12" s="29">
        <v>0</v>
      </c>
      <c r="E12" s="29">
        <v>786</v>
      </c>
      <c r="F12" s="29">
        <v>7063</v>
      </c>
    </row>
    <row r="13" spans="1:8" ht="18" customHeight="1">
      <c r="A13" s="125"/>
      <c r="B13" s="27" t="s">
        <v>67</v>
      </c>
      <c r="C13" s="10">
        <v>1</v>
      </c>
      <c r="D13" s="9">
        <v>30</v>
      </c>
      <c r="E13" s="10">
        <v>728</v>
      </c>
      <c r="F13" s="9">
        <v>4490</v>
      </c>
      <c r="H13" s="21"/>
    </row>
    <row r="14" spans="1:8" ht="18" customHeight="1">
      <c r="A14" s="125"/>
      <c r="B14" s="27" t="s">
        <v>69</v>
      </c>
      <c r="C14" s="10">
        <v>1</v>
      </c>
      <c r="D14" s="9">
        <v>64</v>
      </c>
      <c r="E14" s="10">
        <v>1132</v>
      </c>
      <c r="F14" s="9">
        <v>9492</v>
      </c>
    </row>
    <row r="15" spans="1:8" ht="18" customHeight="1">
      <c r="A15" s="125"/>
      <c r="B15" s="27" t="s">
        <v>71</v>
      </c>
      <c r="C15" s="10">
        <v>2</v>
      </c>
      <c r="D15" s="9">
        <v>17</v>
      </c>
      <c r="E15" s="10">
        <v>3274</v>
      </c>
      <c r="F15" s="9">
        <v>35156</v>
      </c>
    </row>
    <row r="16" spans="1:8" ht="18" customHeight="1">
      <c r="A16" s="130"/>
      <c r="B16" s="101" t="s">
        <v>70</v>
      </c>
      <c r="C16" s="6">
        <v>4</v>
      </c>
      <c r="D16" s="31">
        <v>1902</v>
      </c>
      <c r="E16" s="6" t="s">
        <v>112</v>
      </c>
      <c r="F16" s="31" t="s">
        <v>113</v>
      </c>
    </row>
    <row r="17" spans="1:6" ht="18" customHeight="1">
      <c r="A17" s="21" t="s">
        <v>64</v>
      </c>
    </row>
    <row r="18" spans="1:6" ht="18" customHeight="1">
      <c r="A18" s="2" t="s">
        <v>121</v>
      </c>
      <c r="B18" s="21"/>
      <c r="F18" s="44"/>
    </row>
    <row r="19" spans="1:6" ht="18" customHeight="1">
      <c r="F19" s="102" t="s">
        <v>65</v>
      </c>
    </row>
    <row r="20" spans="1:6">
      <c r="C20" s="21"/>
    </row>
    <row r="21" spans="1:6">
      <c r="C21" s="21"/>
    </row>
  </sheetData>
  <mergeCells count="7">
    <mergeCell ref="C5:D5"/>
    <mergeCell ref="E5:F5"/>
    <mergeCell ref="A5:B6"/>
    <mergeCell ref="A7:B7"/>
    <mergeCell ref="A8:B8"/>
    <mergeCell ref="A9:B9"/>
    <mergeCell ref="A10:B10"/>
  </mergeCells>
  <phoneticPr fontId="2"/>
  <hyperlinks>
    <hyperlink ref="A1" location="第6章目次!A1" display="第６章目次へもどる"/>
    <hyperlink ref="A1:B1" location="第6章目次!A1" display="第6章目次へもどる"/>
  </hyperlink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zoomScaleNormal="100" zoomScaleSheetLayoutView="100" workbookViewId="0">
      <selection activeCell="A2" sqref="A2"/>
    </sheetView>
  </sheetViews>
  <sheetFormatPr defaultRowHeight="18.75"/>
  <cols>
    <col min="1" max="5" width="20.625" style="2" customWidth="1"/>
    <col min="6" max="16384" width="9" style="2"/>
  </cols>
  <sheetData>
    <row r="1" spans="1:5" ht="18" customHeight="1">
      <c r="A1" s="105" t="s">
        <v>7</v>
      </c>
      <c r="B1" s="105"/>
    </row>
    <row r="2" spans="1:5" ht="18" customHeight="1"/>
    <row r="3" spans="1:5" ht="18" customHeight="1">
      <c r="A3" s="22" t="s">
        <v>72</v>
      </c>
    </row>
    <row r="4" spans="1:5" ht="18" customHeight="1">
      <c r="A4" s="22"/>
    </row>
    <row r="5" spans="1:5" ht="18" customHeight="1">
      <c r="A5" s="117" t="s">
        <v>73</v>
      </c>
      <c r="B5" s="119" t="s">
        <v>74</v>
      </c>
      <c r="C5" s="117" t="s">
        <v>75</v>
      </c>
      <c r="D5" s="110"/>
      <c r="E5" s="117"/>
    </row>
    <row r="6" spans="1:5" ht="18" customHeight="1">
      <c r="A6" s="117"/>
      <c r="B6" s="120"/>
      <c r="C6" s="23" t="s">
        <v>77</v>
      </c>
      <c r="D6" s="23" t="s">
        <v>76</v>
      </c>
      <c r="E6" s="23" t="s">
        <v>11</v>
      </c>
    </row>
    <row r="7" spans="1:5" ht="18" customHeight="1">
      <c r="A7" s="14" t="s">
        <v>63</v>
      </c>
      <c r="B7" s="7">
        <v>33248</v>
      </c>
      <c r="C7" s="26">
        <v>32651</v>
      </c>
      <c r="D7" s="19">
        <v>4890</v>
      </c>
      <c r="E7" s="19">
        <v>37541</v>
      </c>
    </row>
    <row r="8" spans="1:5" ht="18" customHeight="1">
      <c r="A8" s="27" t="s">
        <v>110</v>
      </c>
      <c r="B8" s="8">
        <v>34179</v>
      </c>
      <c r="C8" s="9">
        <v>50781</v>
      </c>
      <c r="D8" s="10">
        <v>5879</v>
      </c>
      <c r="E8" s="10">
        <v>56660</v>
      </c>
    </row>
    <row r="9" spans="1:5" ht="18" customHeight="1">
      <c r="A9" s="49" t="s">
        <v>116</v>
      </c>
      <c r="B9" s="87">
        <v>35093</v>
      </c>
      <c r="C9" s="31">
        <v>52981</v>
      </c>
      <c r="D9" s="6">
        <v>7588</v>
      </c>
      <c r="E9" s="6">
        <v>60569</v>
      </c>
    </row>
    <row r="10" spans="1:5" ht="18" customHeight="1">
      <c r="C10" s="104" t="s">
        <v>78</v>
      </c>
      <c r="D10" s="104"/>
      <c r="E10" s="104"/>
    </row>
    <row r="11" spans="1:5" ht="18" customHeight="1"/>
    <row r="15" spans="1:5">
      <c r="D15" s="21"/>
    </row>
  </sheetData>
  <mergeCells count="5">
    <mergeCell ref="A5:A6"/>
    <mergeCell ref="C5:E5"/>
    <mergeCell ref="C10:E10"/>
    <mergeCell ref="B5:B6"/>
    <mergeCell ref="A1:B1"/>
  </mergeCells>
  <phoneticPr fontId="2"/>
  <hyperlinks>
    <hyperlink ref="A1" location="第6章目次!A1" display="第６章目次へもどる"/>
    <hyperlink ref="A1:B1" location="第6章目次!A1" display="第6章目次へもどる"/>
  </hyperlink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  <rowBreaks count="1" manualBreakCount="1">
    <brk id="10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zoomScaleNormal="100" zoomScaleSheetLayoutView="100" workbookViewId="0">
      <selection activeCell="A2" sqref="A2"/>
    </sheetView>
  </sheetViews>
  <sheetFormatPr defaultRowHeight="18.75"/>
  <cols>
    <col min="1" max="7" width="15.25" style="2" customWidth="1"/>
    <col min="8" max="16384" width="9" style="2"/>
  </cols>
  <sheetData>
    <row r="1" spans="1:7" ht="18" customHeight="1">
      <c r="A1" s="105" t="s">
        <v>7</v>
      </c>
      <c r="B1" s="105"/>
    </row>
    <row r="2" spans="1:7" ht="18" customHeight="1"/>
    <row r="3" spans="1:7" ht="18" customHeight="1">
      <c r="A3" s="22" t="s">
        <v>79</v>
      </c>
    </row>
    <row r="4" spans="1:7" ht="18" customHeight="1">
      <c r="A4" s="22"/>
    </row>
    <row r="5" spans="1:7" ht="18" customHeight="1">
      <c r="A5" s="23" t="s">
        <v>73</v>
      </c>
      <c r="B5" s="23" t="s">
        <v>80</v>
      </c>
      <c r="C5" s="23" t="s">
        <v>81</v>
      </c>
      <c r="D5" s="43" t="s">
        <v>82</v>
      </c>
      <c r="E5" s="23" t="s">
        <v>11</v>
      </c>
      <c r="F5" s="23" t="s">
        <v>83</v>
      </c>
      <c r="G5" s="24" t="s">
        <v>84</v>
      </c>
    </row>
    <row r="6" spans="1:7" ht="18" customHeight="1">
      <c r="A6" s="14" t="s">
        <v>63</v>
      </c>
      <c r="B6" s="10">
        <v>80942</v>
      </c>
      <c r="C6" s="10">
        <v>43707</v>
      </c>
      <c r="D6" s="16">
        <v>3314</v>
      </c>
      <c r="E6" s="10">
        <v>127963</v>
      </c>
      <c r="F6" s="10">
        <v>5347</v>
      </c>
      <c r="G6" s="9">
        <v>3</v>
      </c>
    </row>
    <row r="7" spans="1:7" ht="18" customHeight="1">
      <c r="A7" s="15" t="s">
        <v>110</v>
      </c>
      <c r="B7" s="11">
        <v>123807</v>
      </c>
      <c r="C7" s="11">
        <v>74719</v>
      </c>
      <c r="D7" s="17">
        <v>3708</v>
      </c>
      <c r="E7" s="11">
        <v>202234</v>
      </c>
      <c r="F7" s="11">
        <v>9452</v>
      </c>
      <c r="G7" s="12">
        <v>0</v>
      </c>
    </row>
    <row r="8" spans="1:7" ht="18" customHeight="1">
      <c r="A8" s="39" t="s">
        <v>116</v>
      </c>
      <c r="B8" s="88">
        <v>125422</v>
      </c>
      <c r="C8" s="88">
        <v>69790</v>
      </c>
      <c r="D8" s="89">
        <v>4150</v>
      </c>
      <c r="E8" s="88">
        <v>199362</v>
      </c>
      <c r="F8" s="88">
        <v>10160</v>
      </c>
      <c r="G8" s="90">
        <v>1</v>
      </c>
    </row>
    <row r="9" spans="1:7" ht="18" customHeight="1">
      <c r="E9" s="118" t="s">
        <v>78</v>
      </c>
      <c r="F9" s="118"/>
      <c r="G9" s="118"/>
    </row>
    <row r="10" spans="1:7" ht="18" customHeight="1">
      <c r="A10" s="13"/>
      <c r="C10" s="21"/>
    </row>
    <row r="11" spans="1:7">
      <c r="A11" s="13"/>
    </row>
    <row r="18" spans="4:6">
      <c r="D18" s="21"/>
      <c r="E18" s="21"/>
    </row>
    <row r="21" spans="4:6">
      <c r="F21" s="21"/>
    </row>
  </sheetData>
  <mergeCells count="2">
    <mergeCell ref="E9:G9"/>
    <mergeCell ref="A1:B1"/>
  </mergeCells>
  <phoneticPr fontId="2"/>
  <hyperlinks>
    <hyperlink ref="A1" location="第6章目次!A1" display="第６章目次へもどる"/>
    <hyperlink ref="A1:B1" location="第6章目次!A1" display="第6章目次へもどる"/>
  </hyperlink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zoomScaleNormal="100" zoomScaleSheetLayoutView="100" workbookViewId="0">
      <selection activeCell="A2" sqref="A2"/>
    </sheetView>
  </sheetViews>
  <sheetFormatPr defaultRowHeight="18.75"/>
  <cols>
    <col min="1" max="7" width="15.25" style="2" customWidth="1"/>
    <col min="8" max="16384" width="9" style="2"/>
  </cols>
  <sheetData>
    <row r="1" spans="1:7" ht="18" customHeight="1">
      <c r="A1" s="105" t="s">
        <v>7</v>
      </c>
      <c r="B1" s="105"/>
    </row>
    <row r="2" spans="1:7" ht="18" customHeight="1"/>
    <row r="3" spans="1:7" ht="18" customHeight="1">
      <c r="A3" s="22" t="s">
        <v>86</v>
      </c>
    </row>
    <row r="4" spans="1:7" ht="18" customHeight="1">
      <c r="A4" s="22"/>
    </row>
    <row r="5" spans="1:7" ht="18" customHeight="1">
      <c r="A5" s="43" t="s">
        <v>73</v>
      </c>
      <c r="B5" s="23" t="s">
        <v>80</v>
      </c>
      <c r="C5" s="23" t="s">
        <v>81</v>
      </c>
      <c r="D5" s="43" t="s">
        <v>87</v>
      </c>
      <c r="E5" s="23" t="s">
        <v>88</v>
      </c>
      <c r="F5" s="24" t="s">
        <v>83</v>
      </c>
      <c r="G5" s="24" t="s">
        <v>84</v>
      </c>
    </row>
    <row r="6" spans="1:7" ht="18" customHeight="1">
      <c r="A6" s="18" t="s">
        <v>85</v>
      </c>
      <c r="B6" s="10">
        <v>120350</v>
      </c>
      <c r="C6" s="10">
        <v>35071</v>
      </c>
      <c r="D6" s="16">
        <v>3685</v>
      </c>
      <c r="E6" s="10">
        <v>159106</v>
      </c>
      <c r="F6" s="9">
        <v>5332</v>
      </c>
      <c r="G6" s="9">
        <v>284</v>
      </c>
    </row>
    <row r="7" spans="1:7" ht="18" customHeight="1">
      <c r="A7" s="18" t="s">
        <v>111</v>
      </c>
      <c r="B7" s="10">
        <v>122866</v>
      </c>
      <c r="C7" s="10">
        <v>35688</v>
      </c>
      <c r="D7" s="16">
        <v>3795</v>
      </c>
      <c r="E7" s="10">
        <v>162349</v>
      </c>
      <c r="F7" s="9">
        <v>5328</v>
      </c>
      <c r="G7" s="9">
        <v>284</v>
      </c>
    </row>
    <row r="8" spans="1:7" ht="18" customHeight="1">
      <c r="A8" s="53" t="s">
        <v>117</v>
      </c>
      <c r="B8" s="6">
        <v>125064</v>
      </c>
      <c r="C8" s="6">
        <v>34738</v>
      </c>
      <c r="D8" s="91">
        <v>3899</v>
      </c>
      <c r="E8" s="6">
        <v>163701</v>
      </c>
      <c r="F8" s="31">
        <v>5144</v>
      </c>
      <c r="G8" s="31">
        <v>319</v>
      </c>
    </row>
    <row r="9" spans="1:7" ht="18" customHeight="1">
      <c r="E9" s="118" t="s">
        <v>78</v>
      </c>
      <c r="F9" s="118"/>
      <c r="G9" s="118"/>
    </row>
    <row r="10" spans="1:7" ht="21" customHeight="1">
      <c r="A10" s="13"/>
      <c r="F10" s="21"/>
    </row>
    <row r="11" spans="1:7">
      <c r="A11" s="13"/>
      <c r="F11" s="21"/>
    </row>
    <row r="14" spans="1:7">
      <c r="C14" s="21"/>
    </row>
  </sheetData>
  <mergeCells count="2">
    <mergeCell ref="A1:B1"/>
    <mergeCell ref="E9:G9"/>
  </mergeCells>
  <phoneticPr fontId="2"/>
  <hyperlinks>
    <hyperlink ref="A1" location="第6章目次!A1" display="第６章目次へもどる"/>
    <hyperlink ref="A1:B1" location="第6章目次!A1" display="第6章目次へもどる"/>
  </hyperlink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zoomScaleNormal="100" zoomScaleSheetLayoutView="100" workbookViewId="0">
      <selection activeCell="A2" sqref="A2"/>
    </sheetView>
  </sheetViews>
  <sheetFormatPr defaultRowHeight="18" customHeight="1"/>
  <cols>
    <col min="1" max="1" width="26" style="2" bestFit="1" customWidth="1"/>
    <col min="2" max="2" width="20.875" style="2" customWidth="1"/>
    <col min="3" max="3" width="15.25" style="2" customWidth="1"/>
    <col min="4" max="4" width="21.625" style="2" bestFit="1" customWidth="1"/>
    <col min="5" max="16384" width="9" style="2"/>
  </cols>
  <sheetData>
    <row r="1" spans="1:4" ht="18" customHeight="1">
      <c r="A1" s="105" t="s">
        <v>7</v>
      </c>
      <c r="B1" s="105"/>
    </row>
    <row r="3" spans="1:4" ht="18" customHeight="1">
      <c r="A3" s="22" t="s">
        <v>89</v>
      </c>
    </row>
    <row r="4" spans="1:4" ht="18" customHeight="1">
      <c r="A4" s="22"/>
    </row>
    <row r="5" spans="1:4" ht="18" customHeight="1">
      <c r="A5" s="42"/>
      <c r="D5" s="52" t="s">
        <v>118</v>
      </c>
    </row>
    <row r="6" spans="1:4" ht="18" customHeight="1">
      <c r="A6" s="110" t="s">
        <v>90</v>
      </c>
      <c r="B6" s="111"/>
      <c r="C6" s="51" t="s">
        <v>91</v>
      </c>
      <c r="D6" s="51" t="s">
        <v>92</v>
      </c>
    </row>
    <row r="7" spans="1:4" ht="18" customHeight="1">
      <c r="A7" s="123" t="s">
        <v>114</v>
      </c>
      <c r="B7" s="20" t="s">
        <v>93</v>
      </c>
      <c r="C7" s="57">
        <v>533</v>
      </c>
      <c r="D7" s="57">
        <v>1318700</v>
      </c>
    </row>
    <row r="8" spans="1:4" ht="18" customHeight="1">
      <c r="A8" s="123"/>
      <c r="B8" s="20" t="s">
        <v>96</v>
      </c>
      <c r="C8" s="57">
        <v>6870</v>
      </c>
      <c r="D8" s="57">
        <v>4660800</v>
      </c>
    </row>
    <row r="9" spans="1:4" ht="18" customHeight="1">
      <c r="A9" s="123"/>
      <c r="B9" s="20" t="s">
        <v>94</v>
      </c>
      <c r="C9" s="57">
        <v>95</v>
      </c>
      <c r="D9" s="57">
        <v>38000</v>
      </c>
    </row>
    <row r="10" spans="1:4" ht="18" customHeight="1">
      <c r="A10" s="123" t="s">
        <v>95</v>
      </c>
      <c r="B10" s="20" t="s">
        <v>93</v>
      </c>
      <c r="C10" s="57">
        <v>235</v>
      </c>
      <c r="D10" s="57">
        <v>551850</v>
      </c>
    </row>
    <row r="11" spans="1:4" ht="18" customHeight="1">
      <c r="A11" s="123"/>
      <c r="B11" s="20" t="s">
        <v>103</v>
      </c>
      <c r="C11" s="57">
        <v>1944</v>
      </c>
      <c r="D11" s="57">
        <v>1011600</v>
      </c>
    </row>
    <row r="12" spans="1:4" ht="18" customHeight="1">
      <c r="A12" s="123"/>
      <c r="B12" s="20" t="s">
        <v>94</v>
      </c>
      <c r="C12" s="57">
        <v>492</v>
      </c>
      <c r="D12" s="57">
        <v>195000</v>
      </c>
    </row>
    <row r="13" spans="1:4" ht="18" customHeight="1">
      <c r="A13" s="123" t="s">
        <v>97</v>
      </c>
      <c r="B13" s="123"/>
      <c r="C13" s="57">
        <v>4800</v>
      </c>
      <c r="D13" s="57">
        <v>2637750</v>
      </c>
    </row>
    <row r="14" spans="1:4" ht="18" customHeight="1">
      <c r="A14" s="123" t="s">
        <v>102</v>
      </c>
      <c r="B14" s="123"/>
      <c r="C14" s="57" t="s">
        <v>120</v>
      </c>
      <c r="D14" s="57">
        <v>4197840</v>
      </c>
    </row>
    <row r="15" spans="1:4" ht="42.75" customHeight="1">
      <c r="A15" s="124" t="s">
        <v>98</v>
      </c>
      <c r="B15" s="124"/>
      <c r="C15" s="57">
        <v>1279</v>
      </c>
      <c r="D15" s="57">
        <v>2575950</v>
      </c>
    </row>
    <row r="16" spans="1:4" ht="18" customHeight="1">
      <c r="A16" s="123" t="s">
        <v>99</v>
      </c>
      <c r="B16" s="123"/>
      <c r="C16" s="57">
        <v>2554</v>
      </c>
      <c r="D16" s="57">
        <v>1219730</v>
      </c>
    </row>
    <row r="17" spans="1:4" ht="18" customHeight="1">
      <c r="A17" s="123" t="s">
        <v>100</v>
      </c>
      <c r="B17" s="123"/>
      <c r="C17" s="57">
        <v>1786</v>
      </c>
      <c r="D17" s="57">
        <v>949730</v>
      </c>
    </row>
    <row r="18" spans="1:4" ht="18" customHeight="1">
      <c r="A18" s="48" t="s">
        <v>2</v>
      </c>
      <c r="B18" s="48" t="s">
        <v>101</v>
      </c>
      <c r="C18" s="57">
        <v>794</v>
      </c>
      <c r="D18" s="57">
        <v>1766750</v>
      </c>
    </row>
    <row r="19" spans="1:4" ht="18" customHeight="1">
      <c r="D19" s="121" t="s">
        <v>109</v>
      </c>
    </row>
    <row r="20" spans="1:4" ht="18" customHeight="1">
      <c r="C20" s="45"/>
      <c r="D20" s="122"/>
    </row>
    <row r="21" spans="1:4" ht="18" customHeight="1">
      <c r="C21" s="45"/>
      <c r="D21" s="122"/>
    </row>
    <row r="22" spans="1:4" ht="18" customHeight="1">
      <c r="C22" s="45"/>
      <c r="D22" s="122"/>
    </row>
  </sheetData>
  <mergeCells count="10">
    <mergeCell ref="D19:D22"/>
    <mergeCell ref="A1:B1"/>
    <mergeCell ref="A17:B17"/>
    <mergeCell ref="A6:B6"/>
    <mergeCell ref="A13:B13"/>
    <mergeCell ref="A14:B14"/>
    <mergeCell ref="A15:B15"/>
    <mergeCell ref="A16:B16"/>
    <mergeCell ref="A7:A9"/>
    <mergeCell ref="A10:A12"/>
  </mergeCells>
  <phoneticPr fontId="2"/>
  <hyperlinks>
    <hyperlink ref="A1" location="第6章目次!A1" display="第６章目次へもどる"/>
    <hyperlink ref="A1:B1" location="第6章目次!A1" display="第6章目次へもどる"/>
  </hyperlinks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第6章目次</vt:lpstr>
      <vt:lpstr>6-1</vt:lpstr>
      <vt:lpstr>6-2</vt:lpstr>
      <vt:lpstr>6-3</vt:lpstr>
      <vt:lpstr>6-4</vt:lpstr>
      <vt:lpstr>6-5</vt:lpstr>
      <vt:lpstr>6-6</vt:lpstr>
      <vt:lpstr>6-7</vt:lpstr>
      <vt:lpstr>6-8</vt:lpstr>
      <vt:lpstr>'6-1'!Print_Area</vt:lpstr>
      <vt:lpstr>'6-3'!Print_Area</vt:lpstr>
      <vt:lpstr>'6-4'!Print_Area</vt:lpstr>
      <vt:lpstr>'6-6'!Print_Area</vt:lpstr>
    </vt:vector>
  </TitlesOfParts>
  <Company>幸手市役所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幸手市役所</dc:creator>
  <cp:lastModifiedBy>榎本 結日</cp:lastModifiedBy>
  <cp:lastPrinted>2024-03-06T00:19:19Z</cp:lastPrinted>
  <dcterms:created xsi:type="dcterms:W3CDTF">2003-12-04T07:49:31Z</dcterms:created>
  <dcterms:modified xsi:type="dcterms:W3CDTF">2024-03-06T00:19:21Z</dcterms:modified>
</cp:coreProperties>
</file>